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2120" windowHeight="9120"/>
  </bookViews>
  <sheets>
    <sheet name="Arkusz1" sheetId="1" r:id="rId1"/>
    <sheet name="Arkusz2" sheetId="2" r:id="rId2"/>
    <sheet name="Arkusz3" sheetId="3" r:id="rId3"/>
  </sheets>
  <calcPr calcId="125725" fullPrecision="0"/>
</workbook>
</file>

<file path=xl/calcChain.xml><?xml version="1.0" encoding="utf-8"?>
<calcChain xmlns="http://schemas.openxmlformats.org/spreadsheetml/2006/main">
  <c r="G5" i="1"/>
  <c r="G13" l="1"/>
  <c r="G8"/>
  <c r="G7"/>
  <c r="G6"/>
  <c r="G9"/>
  <c r="G10"/>
  <c r="G11"/>
  <c r="G12"/>
  <c r="G14"/>
  <c r="G15"/>
  <c r="G16"/>
  <c r="G17"/>
  <c r="G4"/>
  <c r="G18" l="1"/>
  <c r="G19" l="1"/>
  <c r="G20" s="1"/>
</calcChain>
</file>

<file path=xl/comments1.xml><?xml version="1.0" encoding="utf-8"?>
<comments xmlns="http://schemas.openxmlformats.org/spreadsheetml/2006/main">
  <authors>
    <author>aplazinski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aplazinski: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<sst xmlns="http://schemas.openxmlformats.org/spreadsheetml/2006/main" count="76" uniqueCount="65">
  <si>
    <t>Ilość</t>
  </si>
  <si>
    <t>m3</t>
  </si>
  <si>
    <t>m</t>
  </si>
  <si>
    <t>m2</t>
  </si>
  <si>
    <t>1.1</t>
  </si>
  <si>
    <t>Kosztorys</t>
  </si>
  <si>
    <t>J.m.</t>
  </si>
  <si>
    <t>KNR 218/804/2 (1)</t>
  </si>
  <si>
    <t>km</t>
  </si>
  <si>
    <t>szt</t>
  </si>
  <si>
    <t xml:space="preserve"> </t>
  </si>
  <si>
    <t>słownie: ……………………………………………………………………………………………….</t>
  </si>
  <si>
    <t>Wartość netto zł</t>
  </si>
  <si>
    <t xml:space="preserve">Podstawa </t>
  </si>
  <si>
    <t>Opis robót</t>
  </si>
  <si>
    <t xml:space="preserve">1.3  </t>
  </si>
  <si>
    <t xml:space="preserve">KNR 201/322/2 </t>
  </si>
  <si>
    <t>KNR 218/613/3 (1)</t>
  </si>
  <si>
    <t>Próba szczelności kanałów rurowych, kanał Dn 200 mm</t>
  </si>
  <si>
    <t>………………………</t>
  </si>
  <si>
    <t>miejscowość,data</t>
  </si>
  <si>
    <t>……………………..</t>
  </si>
  <si>
    <t xml:space="preserve"> pieczęć,podpis</t>
  </si>
  <si>
    <t xml:space="preserve">                      Kwota netto:</t>
  </si>
  <si>
    <t xml:space="preserve">                         VAT 23%</t>
  </si>
  <si>
    <t xml:space="preserve">                   Kwota brutto:</t>
  </si>
  <si>
    <t>Oferuję wykonanie robót za kwotę ryczałtową :   ……….….……..  zł brutto</t>
  </si>
  <si>
    <t>KNR201/217/6</t>
  </si>
  <si>
    <t>KNR 218/501/3</t>
  </si>
  <si>
    <t>KNR 4/1308/2</t>
  </si>
  <si>
    <t>KNNR 5/1308/3</t>
  </si>
  <si>
    <t>KNR 228/408/1 (1)</t>
  </si>
  <si>
    <t>KNR 201/230/1(1)</t>
  </si>
  <si>
    <t>KNR 201/119/1</t>
  </si>
  <si>
    <t>KNR 218/804/1 (1)</t>
  </si>
  <si>
    <t>Próba szczelności kanałów rurowych,kanał Dn 160mm</t>
  </si>
  <si>
    <t>1.4</t>
  </si>
  <si>
    <t>1.5</t>
  </si>
  <si>
    <t>1.6</t>
  </si>
  <si>
    <t>1.7</t>
  </si>
  <si>
    <t>1.8</t>
  </si>
  <si>
    <t>Kanały z rur typu PVC łączone na wciski Fi 200 mm</t>
  </si>
  <si>
    <t>Kanały z rur typu PVC łączone na wciski Fi 160mm</t>
  </si>
  <si>
    <t>1.9</t>
  </si>
  <si>
    <t>1.10</t>
  </si>
  <si>
    <t>1.11</t>
  </si>
  <si>
    <t>1.12</t>
  </si>
  <si>
    <t>1.13</t>
  </si>
  <si>
    <t>1.14</t>
  </si>
  <si>
    <t xml:space="preserve">Roboty pomiarowe przy liniowych robotach ziemnych, trasa w terenie równinnym WYTYCZENIE GEODEZYJNE                                                                                     </t>
  </si>
  <si>
    <t>1.2</t>
  </si>
  <si>
    <t>KNR 518/1712/6</t>
  </si>
  <si>
    <t xml:space="preserve">Zasypanie wykopów spycharkami,przemieszczenie na odległośc do 10 m,grunt kategorii I-III spycharka 55.kW (75 KM) </t>
  </si>
  <si>
    <t>Studzienki rewizyjne z rury karbowanej o średnicy 400 mm z gotowych elementów z tworzywa sztucznego,głebokośc do 2m,kineta typ I przepływowa,PE 200 - WŁAZ D400</t>
  </si>
  <si>
    <t>Studnie rewizyjne z kręgów betonowych w gotowym wykopie, kręgi Fi 1200 mm, głębokość 3 m -WŁAZ D400</t>
  </si>
  <si>
    <t xml:space="preserve">Rozbudowa sieci  kanalizacji sanitarnej w Sędziszowie przy ul.Leśnej                                                                                </t>
  </si>
  <si>
    <t xml:space="preserve">Kosztorys ofertowy na  rozbudowę sieci  kanalizacji sanitarnej w Sędziszowie przy ul.Leśnej </t>
  </si>
  <si>
    <t>Przebicia przez ściany, betonowe o grubości do 20·cm (włączenie kolektora do istniejącej studni rewizyjnej)</t>
  </si>
  <si>
    <t>Wykopy oraz przekopy wykonywane koparkami przedsiębiernymi na odkład,koparka 0,40 .m3 grunt kategorii III (1,5+0,6)/2*2,6*(212+12,00)</t>
  </si>
  <si>
    <t>Umocnienie pionowych ścian wykopów liniowych palami szalunkowymi(wypraskami)w gruntach suchych z rozbiórką,umocnienie pełne,wykopy szerokości do 1.0m głębokość wykopu do 3.0m,kategoria gruntu III-IV 2*2,2*(212+12,00)</t>
  </si>
  <si>
    <t>Podłoże z materiałów sypkich grubości 20cm Podsypka 0,6*(212+12)</t>
  </si>
  <si>
    <t>Podłoże z materiałów sypkich grubości 20cm Obsypka 0,6*(212+12)</t>
  </si>
  <si>
    <t xml:space="preserve">Roboty pomiarowe przy liniowych robotach ziemnych, trasa w terenie równinnym INWENTARYZACJA   GEODEZYJNA        (212+12)/1000                                                </t>
  </si>
  <si>
    <t>Cena jednost. zł</t>
  </si>
  <si>
    <t>Nr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</si>
</sst>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0.000"/>
    <numFmt numFmtId="165" formatCode="#,##0.00\ &quot;zł&quot;"/>
    <numFmt numFmtId="166" formatCode="#,##0.000"/>
  </numFmts>
  <fonts count="12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wrapText="1"/>
    </xf>
    <xf numFmtId="164" fontId="0" fillId="0" borderId="0" xfId="0" applyNumberFormat="1"/>
    <xf numFmtId="4" fontId="0" fillId="0" borderId="0" xfId="0" applyNumberFormat="1"/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165" fontId="0" fillId="0" borderId="0" xfId="0" applyNumberFormat="1"/>
    <xf numFmtId="165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65" fontId="8" fillId="0" borderId="0" xfId="0" applyNumberFormat="1" applyFont="1"/>
    <xf numFmtId="4" fontId="9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4" fontId="3" fillId="0" borderId="1" xfId="1" applyNumberFormat="1" applyFont="1" applyBorder="1" applyAlignment="1">
      <alignment horizontal="left" vertical="top"/>
    </xf>
    <xf numFmtId="4" fontId="3" fillId="0" borderId="1" xfId="1" applyNumberFormat="1" applyFont="1" applyBorder="1" applyAlignment="1">
      <alignment horizontal="left" vertical="top" wrapText="1"/>
    </xf>
    <xf numFmtId="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0" fillId="0" borderId="2" xfId="0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wrapText="1"/>
    </xf>
    <xf numFmtId="166" fontId="3" fillId="0" borderId="1" xfId="1" applyNumberFormat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7" zoomScale="145" zoomScaleNormal="145" workbookViewId="0">
      <selection activeCell="E17" sqref="E17"/>
    </sheetView>
  </sheetViews>
  <sheetFormatPr defaultRowHeight="12.75"/>
  <cols>
    <col min="1" max="1" width="3.85546875" customWidth="1"/>
    <col min="2" max="2" width="12.7109375" customWidth="1"/>
    <col min="3" max="3" width="40" customWidth="1"/>
    <col min="4" max="4" width="6.42578125" customWidth="1"/>
    <col min="5" max="5" width="6.140625" customWidth="1"/>
    <col min="6" max="6" width="10.7109375" style="7" customWidth="1"/>
    <col min="7" max="7" width="11" style="7" customWidth="1"/>
    <col min="9" max="9" width="8.28515625" customWidth="1"/>
    <col min="10" max="10" width="10.85546875" customWidth="1"/>
  </cols>
  <sheetData>
    <row r="1" spans="1:10" ht="28.5" customHeight="1">
      <c r="A1" s="29" t="s">
        <v>56</v>
      </c>
      <c r="B1" s="29"/>
      <c r="C1" s="29"/>
      <c r="D1" s="29"/>
      <c r="E1" s="29"/>
      <c r="F1" s="29"/>
      <c r="G1" s="29"/>
    </row>
    <row r="2" spans="1:10" ht="29.25" customHeight="1">
      <c r="A2" s="11" t="s">
        <v>64</v>
      </c>
      <c r="B2" s="4" t="s">
        <v>13</v>
      </c>
      <c r="C2" s="4" t="s">
        <v>14</v>
      </c>
      <c r="D2" s="4" t="s">
        <v>6</v>
      </c>
      <c r="E2" s="4" t="s">
        <v>0</v>
      </c>
      <c r="F2" s="8" t="s">
        <v>63</v>
      </c>
      <c r="G2" s="8" t="s">
        <v>12</v>
      </c>
      <c r="J2" s="1"/>
    </row>
    <row r="3" spans="1:10" ht="36" customHeight="1">
      <c r="A3" s="11"/>
      <c r="B3" s="4" t="s">
        <v>5</v>
      </c>
      <c r="C3" s="5" t="s">
        <v>55</v>
      </c>
      <c r="D3" s="4"/>
      <c r="E3" s="4"/>
      <c r="F3" s="8"/>
      <c r="G3" s="8"/>
      <c r="J3" s="1"/>
    </row>
    <row r="4" spans="1:10" ht="28.5" customHeight="1">
      <c r="A4" s="12" t="s">
        <v>4</v>
      </c>
      <c r="B4" s="13" t="s">
        <v>33</v>
      </c>
      <c r="C4" s="13" t="s">
        <v>49</v>
      </c>
      <c r="D4" s="14" t="s">
        <v>8</v>
      </c>
      <c r="E4" s="15">
        <v>0.224</v>
      </c>
      <c r="F4" s="16"/>
      <c r="G4" s="16">
        <f t="shared" ref="G4:G17" si="0">F4*E4</f>
        <v>0</v>
      </c>
      <c r="I4" s="2"/>
      <c r="J4" s="1"/>
    </row>
    <row r="5" spans="1:10" ht="29.25" customHeight="1">
      <c r="A5" s="12" t="s">
        <v>50</v>
      </c>
      <c r="B5" s="13" t="s">
        <v>51</v>
      </c>
      <c r="C5" s="17" t="s">
        <v>57</v>
      </c>
      <c r="D5" s="14" t="s">
        <v>9</v>
      </c>
      <c r="E5" s="14">
        <v>1</v>
      </c>
      <c r="F5" s="16"/>
      <c r="G5" s="16">
        <f t="shared" si="0"/>
        <v>0</v>
      </c>
      <c r="I5" s="2"/>
      <c r="J5" s="1"/>
    </row>
    <row r="6" spans="1:10" ht="39.75" customHeight="1">
      <c r="A6" s="12" t="s">
        <v>15</v>
      </c>
      <c r="B6" s="18" t="s">
        <v>27</v>
      </c>
      <c r="C6" s="19" t="s">
        <v>58</v>
      </c>
      <c r="D6" s="20" t="s">
        <v>1</v>
      </c>
      <c r="E6" s="20">
        <v>611.52</v>
      </c>
      <c r="F6" s="21"/>
      <c r="G6" s="16">
        <f t="shared" si="0"/>
        <v>0</v>
      </c>
    </row>
    <row r="7" spans="1:10" ht="56.25" customHeight="1">
      <c r="A7" s="22" t="s">
        <v>36</v>
      </c>
      <c r="B7" s="23" t="s">
        <v>16</v>
      </c>
      <c r="C7" s="19" t="s">
        <v>59</v>
      </c>
      <c r="D7" s="20" t="s">
        <v>3</v>
      </c>
      <c r="E7" s="20">
        <v>985.6</v>
      </c>
      <c r="F7" s="21"/>
      <c r="G7" s="16">
        <f t="shared" si="0"/>
        <v>0</v>
      </c>
    </row>
    <row r="8" spans="1:10" ht="28.5" customHeight="1">
      <c r="A8" s="12" t="s">
        <v>37</v>
      </c>
      <c r="B8" s="18" t="s">
        <v>28</v>
      </c>
      <c r="C8" s="19" t="s">
        <v>60</v>
      </c>
      <c r="D8" s="20" t="s">
        <v>3</v>
      </c>
      <c r="E8" s="20">
        <v>134.4</v>
      </c>
      <c r="F8" s="21"/>
      <c r="G8" s="16">
        <f t="shared" si="0"/>
        <v>0</v>
      </c>
    </row>
    <row r="9" spans="1:10" ht="19.5" customHeight="1">
      <c r="A9" s="24" t="s">
        <v>38</v>
      </c>
      <c r="B9" s="18" t="s">
        <v>29</v>
      </c>
      <c r="C9" s="19" t="s">
        <v>42</v>
      </c>
      <c r="D9" s="20" t="s">
        <v>2</v>
      </c>
      <c r="E9" s="20">
        <v>12</v>
      </c>
      <c r="F9" s="21"/>
      <c r="G9" s="16">
        <f t="shared" si="0"/>
        <v>0</v>
      </c>
    </row>
    <row r="10" spans="1:10" ht="18" customHeight="1">
      <c r="A10" s="24" t="s">
        <v>39</v>
      </c>
      <c r="B10" s="18" t="s">
        <v>30</v>
      </c>
      <c r="C10" s="19" t="s">
        <v>41</v>
      </c>
      <c r="D10" s="20" t="s">
        <v>2</v>
      </c>
      <c r="E10" s="20">
        <v>212</v>
      </c>
      <c r="F10" s="21"/>
      <c r="G10" s="16">
        <f t="shared" si="0"/>
        <v>0</v>
      </c>
    </row>
    <row r="11" spans="1:10" ht="36.75" customHeight="1">
      <c r="A11" s="24" t="s">
        <v>40</v>
      </c>
      <c r="B11" s="18" t="s">
        <v>31</v>
      </c>
      <c r="C11" s="19" t="s">
        <v>53</v>
      </c>
      <c r="D11" s="20" t="s">
        <v>9</v>
      </c>
      <c r="E11" s="20">
        <v>5</v>
      </c>
      <c r="F11" s="21"/>
      <c r="G11" s="16">
        <f t="shared" si="0"/>
        <v>0</v>
      </c>
    </row>
    <row r="12" spans="1:10" ht="24.75" customHeight="1">
      <c r="A12" s="24" t="s">
        <v>43</v>
      </c>
      <c r="B12" s="18" t="s">
        <v>17</v>
      </c>
      <c r="C12" s="19" t="s">
        <v>54</v>
      </c>
      <c r="D12" s="20" t="s">
        <v>9</v>
      </c>
      <c r="E12" s="20">
        <v>1</v>
      </c>
      <c r="F12" s="21"/>
      <c r="G12" s="16">
        <f t="shared" si="0"/>
        <v>0</v>
      </c>
    </row>
    <row r="13" spans="1:10" ht="24" customHeight="1">
      <c r="A13" s="24" t="s">
        <v>44</v>
      </c>
      <c r="B13" s="18" t="s">
        <v>28</v>
      </c>
      <c r="C13" s="19" t="s">
        <v>61</v>
      </c>
      <c r="D13" s="20" t="s">
        <v>3</v>
      </c>
      <c r="E13" s="20">
        <v>134.4</v>
      </c>
      <c r="F13" s="21"/>
      <c r="G13" s="16">
        <f t="shared" si="0"/>
        <v>0</v>
      </c>
    </row>
    <row r="14" spans="1:10" ht="15.75" customHeight="1">
      <c r="A14" s="24" t="s">
        <v>45</v>
      </c>
      <c r="B14" s="18" t="s">
        <v>34</v>
      </c>
      <c r="C14" s="19" t="s">
        <v>35</v>
      </c>
      <c r="D14" s="20" t="s">
        <v>2</v>
      </c>
      <c r="E14" s="20">
        <v>12</v>
      </c>
      <c r="F14" s="21"/>
      <c r="G14" s="16">
        <f t="shared" si="0"/>
        <v>0</v>
      </c>
    </row>
    <row r="15" spans="1:10" ht="16.5" customHeight="1">
      <c r="A15" s="24" t="s">
        <v>46</v>
      </c>
      <c r="B15" s="18" t="s">
        <v>7</v>
      </c>
      <c r="C15" s="19" t="s">
        <v>18</v>
      </c>
      <c r="D15" s="20" t="s">
        <v>2</v>
      </c>
      <c r="E15" s="20">
        <v>212</v>
      </c>
      <c r="F15" s="21"/>
      <c r="G15" s="16">
        <f t="shared" si="0"/>
        <v>0</v>
      </c>
    </row>
    <row r="16" spans="1:10" ht="36.75" customHeight="1">
      <c r="A16" s="24" t="s">
        <v>47</v>
      </c>
      <c r="B16" s="18" t="s">
        <v>32</v>
      </c>
      <c r="C16" s="19" t="s">
        <v>52</v>
      </c>
      <c r="D16" s="20" t="s">
        <v>1</v>
      </c>
      <c r="E16" s="20">
        <v>611.52</v>
      </c>
      <c r="F16" s="21"/>
      <c r="G16" s="16">
        <f t="shared" si="0"/>
        <v>0</v>
      </c>
    </row>
    <row r="17" spans="1:8" ht="36.75" customHeight="1">
      <c r="A17" s="24" t="s">
        <v>48</v>
      </c>
      <c r="B17" s="18" t="s">
        <v>33</v>
      </c>
      <c r="C17" s="19" t="s">
        <v>62</v>
      </c>
      <c r="D17" s="20" t="s">
        <v>8</v>
      </c>
      <c r="E17" s="30">
        <v>0.224</v>
      </c>
      <c r="F17" s="21"/>
      <c r="G17" s="16">
        <f t="shared" si="0"/>
        <v>0</v>
      </c>
    </row>
    <row r="18" spans="1:8" ht="21" customHeight="1">
      <c r="A18" s="6"/>
      <c r="B18" s="6"/>
      <c r="C18" s="6"/>
      <c r="D18" s="25" t="s">
        <v>23</v>
      </c>
      <c r="E18" s="6"/>
      <c r="F18" s="26"/>
      <c r="G18" s="27">
        <f>SUM(G4:G17)</f>
        <v>0</v>
      </c>
    </row>
    <row r="19" spans="1:8" ht="21.75" customHeight="1">
      <c r="A19" s="6"/>
      <c r="B19" s="6"/>
      <c r="C19" s="6"/>
      <c r="D19" s="25" t="s">
        <v>24</v>
      </c>
      <c r="E19" s="6"/>
      <c r="F19" s="26"/>
      <c r="G19" s="16">
        <f>G18*0.23</f>
        <v>0</v>
      </c>
      <c r="H19" s="3"/>
    </row>
    <row r="20" spans="1:8" ht="20.25" customHeight="1">
      <c r="A20" s="6"/>
      <c r="B20" s="6"/>
      <c r="C20" s="28" t="s">
        <v>10</v>
      </c>
      <c r="D20" s="25" t="s">
        <v>25</v>
      </c>
      <c r="E20" s="6"/>
      <c r="F20" s="26"/>
      <c r="G20" s="16">
        <f>SUM(G18:G19)</f>
        <v>0</v>
      </c>
    </row>
    <row r="21" spans="1:8" ht="18.75" customHeight="1">
      <c r="A21" s="9"/>
      <c r="B21" s="9"/>
      <c r="C21" s="9"/>
      <c r="D21" s="9"/>
      <c r="E21" s="9"/>
      <c r="F21" s="10"/>
      <c r="G21" s="10"/>
    </row>
    <row r="22" spans="1:8">
      <c r="A22" s="9"/>
      <c r="B22" s="9"/>
      <c r="C22" s="9" t="s">
        <v>26</v>
      </c>
      <c r="D22" s="9"/>
      <c r="E22" s="9"/>
      <c r="F22" s="10"/>
      <c r="G22" s="10"/>
      <c r="H22" s="6"/>
    </row>
    <row r="23" spans="1:8" ht="23.25" customHeight="1">
      <c r="A23" s="9"/>
      <c r="B23" s="9"/>
      <c r="C23" s="9" t="s">
        <v>11</v>
      </c>
      <c r="D23" s="9"/>
      <c r="E23" s="9"/>
      <c r="F23" s="10"/>
      <c r="G23" s="10"/>
      <c r="H23" s="6"/>
    </row>
    <row r="24" spans="1:8">
      <c r="A24" s="9"/>
      <c r="B24" s="9"/>
      <c r="C24" s="9"/>
      <c r="D24" s="9"/>
      <c r="E24" s="9"/>
      <c r="F24" s="10"/>
      <c r="G24" s="10"/>
      <c r="H24" s="6"/>
    </row>
    <row r="25" spans="1:8">
      <c r="A25" s="9"/>
      <c r="B25" s="9"/>
      <c r="C25" s="9"/>
      <c r="D25" s="9"/>
      <c r="E25" s="9"/>
      <c r="F25" s="10"/>
      <c r="G25" s="10"/>
      <c r="H25" s="6"/>
    </row>
    <row r="26" spans="1:8">
      <c r="A26" s="9"/>
      <c r="B26" s="9"/>
      <c r="C26" s="9" t="s">
        <v>19</v>
      </c>
      <c r="D26" s="9"/>
      <c r="E26" s="9"/>
      <c r="F26" s="10" t="s">
        <v>21</v>
      </c>
      <c r="G26" s="10"/>
      <c r="H26" s="6"/>
    </row>
    <row r="27" spans="1:8">
      <c r="A27" s="9"/>
      <c r="B27" s="9"/>
      <c r="C27" s="9" t="s">
        <v>20</v>
      </c>
      <c r="D27" s="9"/>
      <c r="E27" s="9"/>
      <c r="F27" s="10" t="s">
        <v>22</v>
      </c>
      <c r="G27" s="10"/>
      <c r="H27" s="6"/>
    </row>
    <row r="28" spans="1:8">
      <c r="A28" s="9"/>
      <c r="B28" s="9"/>
      <c r="C28" s="9"/>
      <c r="D28" s="9"/>
      <c r="E28" s="9"/>
      <c r="F28" s="10"/>
      <c r="G28" s="10"/>
      <c r="H28" s="6"/>
    </row>
    <row r="29" spans="1:8">
      <c r="A29" s="9"/>
      <c r="B29" s="9"/>
      <c r="C29" s="9"/>
      <c r="D29" s="9"/>
      <c r="E29" s="9"/>
      <c r="F29" s="10"/>
      <c r="G29" s="10"/>
    </row>
    <row r="30" spans="1:8">
      <c r="A30" s="9"/>
      <c r="B30" s="9"/>
      <c r="C30" s="9"/>
      <c r="D30" s="9"/>
      <c r="E30" s="9"/>
      <c r="F30" s="10"/>
      <c r="G30" s="10"/>
    </row>
  </sheetData>
  <mergeCells count="1">
    <mergeCell ref="A1:G1"/>
  </mergeCells>
  <phoneticPr fontId="2" type="noConversion"/>
  <pageMargins left="0.75" right="0.75" top="1" bottom="1" header="0.5" footer="0.5"/>
  <pageSetup paperSize="9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Borsuk</dc:creator>
  <cp:lastModifiedBy>aplazinski</cp:lastModifiedBy>
  <cp:lastPrinted>2017-02-24T12:02:21Z</cp:lastPrinted>
  <dcterms:created xsi:type="dcterms:W3CDTF">2008-04-06T10:56:21Z</dcterms:created>
  <dcterms:modified xsi:type="dcterms:W3CDTF">2017-02-24T13:10:49Z</dcterms:modified>
</cp:coreProperties>
</file>